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6" i="1"/>
  <c r="D16"/>
  <c r="C16"/>
  <c r="E15"/>
  <c r="G15" s="1"/>
  <c r="F14"/>
  <c r="E14"/>
  <c r="G14" l="1"/>
  <c r="I15"/>
  <c r="H15"/>
  <c r="H14"/>
  <c r="H16" s="1"/>
  <c r="G16"/>
  <c r="E16"/>
  <c r="I14" l="1"/>
  <c r="I16" s="1"/>
</calcChain>
</file>

<file path=xl/sharedStrings.xml><?xml version="1.0" encoding="utf-8"?>
<sst xmlns="http://schemas.openxmlformats.org/spreadsheetml/2006/main" count="40" uniqueCount="37">
  <si>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</si>
  <si>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</si>
  <si>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</si>
  <si>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</si>
  <si>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</si>
  <si>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</si>
  <si>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</si>
  <si>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</si>
  <si>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</si>
  <si>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</si>
  <si>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</si>
  <si>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</si>
  <si>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</si>
  <si>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</si>
  <si>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</si>
  <si>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</si>
  <si>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</si>
  <si>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</si>
  <si>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</si>
  <si>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</si>
  <si>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</si>
  <si>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 xml:space="preserve">BRU GOLD Vending Machine  </t>
  </si>
  <si>
    <t>Milkwarmer 7Ltr</t>
  </si>
  <si>
    <t>Hindustan Unilever Ltd</t>
  </si>
  <si>
    <t>Unilever house, B.D.Sawant Marg</t>
  </si>
  <si>
    <t>Chakla, Andheri East, Mumbai-400099</t>
  </si>
  <si>
    <t>Maharashtra</t>
  </si>
  <si>
    <t>Payment terms :mention th epayment terms ,delivery timelines</t>
  </si>
  <si>
    <t>payment terms -21 days from date of invoice</t>
  </si>
  <si>
    <t>PI-144 Date 18.04.17</t>
  </si>
  <si>
    <t>FTCM /27303</t>
  </si>
  <si>
    <t>Warmer /27304</t>
  </si>
  <si>
    <t>Krishna  Frozen Foods</t>
  </si>
  <si>
    <t>Kamal Chawla,19, Civil Lane</t>
  </si>
  <si>
    <t>Opp Rorkee Takies, Roorkee-247667</t>
  </si>
  <si>
    <t xml:space="preserve"> Haridwar District Uttarakhand</t>
  </si>
  <si>
    <t>Dispatch date 26.04.2017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</si>
</sst>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10" fontId="0" fillId="0" borderId="8" xfId="0" applyNumberFormat="1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1" fontId="0" fillId="0" borderId="0" xfId="0" applyNumberFormat="1" applyBorder="1"/>
    <xf numFmtId="1" fontId="0" fillId="0" borderId="12" xfId="0" applyNumberFormat="1" applyBorder="1"/>
    <xf numFmtId="0" fontId="0" fillId="2" borderId="9" xfId="0" applyFill="1" applyBorder="1"/>
    <xf numFmtId="0" fontId="0" fillId="0" borderId="2" xfId="0" applyBorder="1"/>
    <xf numFmtId="0" fontId="8" fillId="0" borderId="3" xfId="0" applyFont="1" applyBorder="1"/>
    <xf numFmtId="0" fontId="0" fillId="0" borderId="5" xfId="0" applyBorder="1" applyAlignment="1">
      <alignment horizontal="center"/>
    </xf>
    <xf numFmtId="0" fontId="4" fillId="3" borderId="16" xfId="0" applyFont="1" applyFill="1" applyBorder="1"/>
    <xf numFmtId="0" fontId="0" fillId="0" borderId="14" xfId="0" applyBorder="1" applyAlignment="1">
      <alignment horizontal="center"/>
    </xf>
    <xf numFmtId="0" fontId="0" fillId="0" borderId="14" xfId="0" applyFont="1" applyBorder="1"/>
    <xf numFmtId="49" fontId="9" fillId="0" borderId="15" xfId="0" applyNumberFormat="1" applyFont="1" applyBorder="1" applyAlignment="1">
      <alignment vertical="top"/>
    </xf>
    <xf numFmtId="49" fontId="10" fillId="0" borderId="0" xfId="0" applyNumberFormat="1" applyFont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I38"/>
  <sheetViews>
    <sheetView tabSelected="1" workbookViewId="0">
      <selection activeCell="B4" sqref="B3:B4"/>
    </sheetView>
  </sheetViews>
  <sheetFormatPr defaultRowHeight="15"/>
  <cols>
    <col min="2" max="2" width="48.5703125" customWidth="1"/>
    <col min="6" max="6" width="20.42578125" customWidth="1"/>
  </cols>
  <sheetData>
    <row r="4" spans="2:9">
      <c r="B4" s="1" t="s">
        <v>0</v>
      </c>
      <c r="C4" s="1"/>
      <c r="D4" s="1"/>
      <c r="E4" s="1"/>
      <c r="F4" s="1" t="s">
        <v>29</v>
      </c>
      <c r="G4" s="1"/>
      <c r="H4" s="1"/>
      <c r="I4" s="1"/>
    </row>
    <row r="5" spans="2:9">
      <c r="B5" s="1"/>
      <c r="C5" s="1"/>
      <c r="D5" s="1"/>
      <c r="E5" s="1"/>
      <c r="F5" s="1"/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1" t="s">
        <v>1</v>
      </c>
      <c r="C7" s="1"/>
      <c r="D7" s="1"/>
      <c r="E7" s="1"/>
      <c r="F7" s="1"/>
      <c r="G7" s="1"/>
      <c r="H7" s="1"/>
      <c r="I7" s="1"/>
    </row>
    <row r="8" spans="2:9">
      <c r="B8" s="1" t="s">
        <v>2</v>
      </c>
      <c r="C8" s="1"/>
      <c r="D8" s="1"/>
      <c r="E8" s="1"/>
      <c r="F8" s="1"/>
      <c r="G8" s="1"/>
      <c r="H8" s="1"/>
      <c r="I8" s="1"/>
    </row>
    <row r="9" spans="2:9">
      <c r="B9" s="12" t="s">
        <v>3</v>
      </c>
      <c r="C9" s="12"/>
      <c r="D9" s="12"/>
      <c r="E9" s="12"/>
      <c r="F9" s="1"/>
      <c r="G9" s="1"/>
      <c r="H9" s="1"/>
      <c r="I9" s="1"/>
    </row>
    <row r="10" spans="2:9" ht="15.75" thickBot="1">
      <c r="B10" s="1"/>
      <c r="C10" s="1"/>
      <c r="D10" s="1"/>
      <c r="E10" s="1"/>
      <c r="F10" s="1"/>
      <c r="G10" s="7"/>
      <c r="H10" s="1"/>
      <c r="I10" s="7"/>
    </row>
    <row r="11" spans="2:9">
      <c r="B11" s="9"/>
      <c r="C11" s="9" t="s">
        <v>4</v>
      </c>
      <c r="D11" s="9" t="s">
        <v>5</v>
      </c>
      <c r="E11" s="4" t="s">
        <v>6</v>
      </c>
      <c r="F11" s="9" t="s">
        <v>7</v>
      </c>
      <c r="G11" s="30" t="s">
        <v>8</v>
      </c>
      <c r="H11" s="3" t="s">
        <v>9</v>
      </c>
      <c r="I11" s="9" t="s">
        <v>10</v>
      </c>
    </row>
    <row r="12" spans="2:9" ht="15.75" thickBot="1">
      <c r="B12" s="10" t="s">
        <v>11</v>
      </c>
      <c r="C12" s="10" t="s">
        <v>12</v>
      </c>
      <c r="D12" s="10"/>
      <c r="E12" s="8"/>
      <c r="F12" s="10" t="s">
        <v>13</v>
      </c>
      <c r="G12" s="31" t="s">
        <v>13</v>
      </c>
      <c r="H12" s="32">
        <v>0.14499999999999999</v>
      </c>
      <c r="I12" s="10" t="s">
        <v>13</v>
      </c>
    </row>
    <row r="13" spans="2:9" ht="15.75" thickBot="1">
      <c r="B13" s="33"/>
      <c r="C13" s="11"/>
      <c r="D13" s="11"/>
      <c r="E13" s="6"/>
      <c r="F13" s="33"/>
      <c r="G13" s="33"/>
      <c r="H13" s="2"/>
      <c r="I13" s="33"/>
    </row>
    <row r="14" spans="2:9" ht="15.75" thickBot="1">
      <c r="B14" s="11" t="s">
        <v>21</v>
      </c>
      <c r="C14" s="34">
        <v>30600</v>
      </c>
      <c r="D14" s="34">
        <v>1</v>
      </c>
      <c r="E14" s="35">
        <f>C14*D14</f>
        <v>30600</v>
      </c>
      <c r="F14" s="36">
        <f>2450*D14</f>
        <v>2450</v>
      </c>
      <c r="G14" s="36">
        <f>E14+F14</f>
        <v>33050</v>
      </c>
      <c r="H14" s="37">
        <f>G14*14.5%</f>
        <v>4792.25</v>
      </c>
      <c r="I14" s="38">
        <f>G14+H14</f>
        <v>37842.25</v>
      </c>
    </row>
    <row r="15" spans="2:9" ht="15.75" thickBot="1">
      <c r="B15" s="11" t="s">
        <v>22</v>
      </c>
      <c r="C15" s="36">
        <v>8900</v>
      </c>
      <c r="D15" s="36">
        <v>1</v>
      </c>
      <c r="E15" s="35">
        <f>C15*D15</f>
        <v>8900</v>
      </c>
      <c r="F15" s="36"/>
      <c r="G15" s="36">
        <f t="shared" ref="G15" si="0">E15+F15</f>
        <v>8900</v>
      </c>
      <c r="H15" s="37">
        <f t="shared" ref="H15" si="1">G15*14.5%</f>
        <v>1290.5</v>
      </c>
      <c r="I15" s="38">
        <f t="shared" ref="I15" si="2">G15+H15</f>
        <v>10190.5</v>
      </c>
    </row>
    <row r="16" spans="2:9" ht="15.75" thickBot="1">
      <c r="B16" s="11" t="s">
        <v>8</v>
      </c>
      <c r="C16" s="36">
        <f>SUM(C14:C15)</f>
        <v>39500</v>
      </c>
      <c r="D16" s="36">
        <f>SUM(D14:D15)</f>
        <v>2</v>
      </c>
      <c r="E16" s="35">
        <f>E14+E15</f>
        <v>39500</v>
      </c>
      <c r="F16" s="36"/>
      <c r="G16" s="11">
        <f>SUM(G13:G15)</f>
        <v>41950</v>
      </c>
      <c r="H16" s="39">
        <f>SUM(H13:H15)</f>
        <v>6082.75</v>
      </c>
      <c r="I16" s="38">
        <f>SUM(I13:I15)</f>
        <v>48032.75</v>
      </c>
    </row>
    <row r="17" spans="2:9">
      <c r="B17" s="33"/>
      <c r="C17" s="33"/>
      <c r="D17" s="33"/>
      <c r="E17" s="6"/>
      <c r="F17" s="33"/>
      <c r="G17" s="33"/>
      <c r="H17" s="40"/>
      <c r="I17" s="41"/>
    </row>
    <row r="18" spans="2:9" ht="15.75" thickBot="1">
      <c r="B18" s="10"/>
      <c r="C18" s="10"/>
      <c r="D18" s="10"/>
      <c r="E18" s="8"/>
      <c r="F18" s="10"/>
      <c r="G18" s="10"/>
      <c r="H18" s="7"/>
      <c r="I18" s="10"/>
    </row>
    <row r="19" spans="2:9">
      <c r="B19" s="5"/>
      <c r="C19" s="2"/>
      <c r="D19" s="2"/>
      <c r="E19" s="2"/>
      <c r="F19" s="2"/>
      <c r="G19" s="2"/>
      <c r="H19" s="2"/>
      <c r="I19" s="4"/>
    </row>
    <row r="20" spans="2:9">
      <c r="B20" s="24" t="s">
        <v>30</v>
      </c>
      <c r="C20" s="15"/>
      <c r="D20" s="15"/>
      <c r="E20" s="15"/>
      <c r="F20" s="15"/>
      <c r="G20" s="15"/>
      <c r="H20" s="15"/>
      <c r="I20" s="25"/>
    </row>
    <row r="21" spans="2:9">
      <c r="B21" s="24" t="s">
        <v>31</v>
      </c>
      <c r="C21" s="15"/>
      <c r="D21" s="15"/>
      <c r="E21" s="15"/>
      <c r="F21" s="15"/>
      <c r="G21" s="15"/>
      <c r="H21" s="15"/>
      <c r="I21" s="25"/>
    </row>
    <row r="22" spans="2:9" ht="15.75" thickBot="1">
      <c r="B22" s="24"/>
      <c r="C22" s="15"/>
      <c r="D22" s="15"/>
      <c r="E22" s="15"/>
      <c r="F22" s="15"/>
      <c r="G22" s="15"/>
      <c r="H22" s="15"/>
      <c r="I22" s="42"/>
    </row>
    <row r="23" spans="2:9">
      <c r="B23" s="9"/>
      <c r="C23" s="4" t="s">
        <v>14</v>
      </c>
      <c r="D23" s="3" t="s">
        <v>15</v>
      </c>
      <c r="E23" s="3"/>
      <c r="F23" s="3"/>
      <c r="G23" s="3"/>
      <c r="H23" s="3"/>
      <c r="I23" s="4"/>
    </row>
    <row r="24" spans="2:9" ht="15.75" thickBot="1">
      <c r="B24" s="10"/>
      <c r="C24" s="10" t="s">
        <v>16</v>
      </c>
      <c r="D24" s="7"/>
      <c r="E24" s="7"/>
      <c r="F24" s="7"/>
      <c r="G24" s="7"/>
      <c r="H24" s="7"/>
      <c r="I24" s="8"/>
    </row>
    <row r="25" spans="2:9" ht="15.75">
      <c r="B25" s="18" t="s">
        <v>23</v>
      </c>
      <c r="C25" s="43"/>
      <c r="D25" s="49" t="s">
        <v>32</v>
      </c>
      <c r="E25" s="49"/>
      <c r="F25" s="49"/>
      <c r="G25" s="44"/>
      <c r="H25" s="44"/>
      <c r="I25" s="4"/>
    </row>
    <row r="26" spans="2:9" ht="15.75">
      <c r="B26" s="18" t="s">
        <v>24</v>
      </c>
      <c r="C26" s="45">
        <f>D16</f>
        <v>2</v>
      </c>
      <c r="D26" s="50" t="s">
        <v>33</v>
      </c>
      <c r="E26" s="50"/>
      <c r="F26" s="50"/>
      <c r="G26" s="26"/>
      <c r="H26" s="26"/>
      <c r="I26" s="6"/>
    </row>
    <row r="27" spans="2:9" ht="15.75">
      <c r="B27" s="18" t="s">
        <v>25</v>
      </c>
      <c r="C27" s="33"/>
      <c r="D27" s="50" t="s">
        <v>34</v>
      </c>
      <c r="E27" s="50"/>
      <c r="F27" s="50"/>
      <c r="G27" s="26"/>
      <c r="H27" s="26"/>
      <c r="I27" s="6"/>
    </row>
    <row r="28" spans="2:9" ht="15.75">
      <c r="B28" s="18" t="s">
        <v>26</v>
      </c>
      <c r="C28" s="29"/>
      <c r="D28" s="50" t="s">
        <v>35</v>
      </c>
      <c r="E28" s="50"/>
      <c r="F28" s="50"/>
      <c r="G28" s="26"/>
      <c r="H28" s="26"/>
      <c r="I28" s="6"/>
    </row>
    <row r="29" spans="2:9" ht="16.5" thickBot="1">
      <c r="B29" s="19"/>
      <c r="C29" s="10"/>
      <c r="D29" s="51"/>
      <c r="E29" s="52"/>
      <c r="F29" s="52"/>
      <c r="G29" s="26"/>
      <c r="H29" s="7"/>
      <c r="I29" s="8"/>
    </row>
    <row r="30" spans="2:9" ht="16.5" thickBot="1">
      <c r="B30" s="27"/>
      <c r="C30" s="7"/>
      <c r="D30" s="28"/>
      <c r="E30" s="20"/>
      <c r="F30" s="7"/>
      <c r="G30" s="2"/>
      <c r="H30" s="7"/>
      <c r="I30" s="8"/>
    </row>
    <row r="31" spans="2:9" ht="15.75" thickBot="1">
      <c r="B31" s="46"/>
      <c r="C31" s="47"/>
      <c r="D31" s="22"/>
      <c r="E31" s="48"/>
      <c r="F31" s="22"/>
      <c r="G31" s="22"/>
      <c r="H31" s="22"/>
      <c r="I31" s="23"/>
    </row>
    <row r="32" spans="2:9">
      <c r="B32" s="1" t="s">
        <v>17</v>
      </c>
      <c r="C32" s="14"/>
      <c r="D32" s="1"/>
      <c r="E32" s="1"/>
      <c r="F32" s="1"/>
      <c r="G32" s="1"/>
      <c r="H32" s="21"/>
      <c r="I32" s="1"/>
    </row>
    <row r="33" spans="2:9">
      <c r="B33" s="1" t="s">
        <v>18</v>
      </c>
      <c r="C33" s="13"/>
      <c r="D33" s="1"/>
      <c r="E33" s="1"/>
      <c r="F33" s="1"/>
      <c r="G33" s="1"/>
      <c r="H33" s="1"/>
      <c r="I33" s="1"/>
    </row>
    <row r="34" spans="2:9">
      <c r="B34" s="1" t="s">
        <v>27</v>
      </c>
      <c r="C34" s="13"/>
      <c r="D34" s="1"/>
      <c r="E34" s="1"/>
      <c r="F34" s="1"/>
      <c r="G34" s="1"/>
      <c r="H34" s="1"/>
      <c r="I34" s="1"/>
    </row>
    <row r="35" spans="2:9">
      <c r="B35" s="1" t="s">
        <v>28</v>
      </c>
      <c r="C35" s="13"/>
      <c r="D35" s="1"/>
      <c r="E35" s="1"/>
      <c r="F35" s="1"/>
      <c r="G35" s="1"/>
      <c r="H35" s="1"/>
      <c r="I35" s="1"/>
    </row>
    <row r="36" spans="2:9" ht="15.75" thickBot="1">
      <c r="B36" s="16" t="s">
        <v>36</v>
      </c>
      <c r="C36" s="17"/>
      <c r="D36" s="1"/>
      <c r="E36" s="1"/>
      <c r="F36" s="1"/>
      <c r="G36" s="1"/>
      <c r="H36" s="1"/>
      <c r="I36" s="1"/>
    </row>
    <row r="37" spans="2:9" ht="15.75" thickBot="1">
      <c r="B37" s="1" t="s">
        <v>19</v>
      </c>
      <c r="C37" s="1"/>
      <c r="D37" s="1"/>
      <c r="E37" s="1"/>
      <c r="F37" s="1"/>
      <c r="G37" s="11"/>
      <c r="H37" s="1"/>
      <c r="I37" s="1"/>
    </row>
    <row r="38" spans="2:9">
      <c r="B38" s="1" t="s">
        <v>20</v>
      </c>
      <c r="C38" s="1"/>
      <c r="D38" s="1"/>
      <c r="E38" s="1"/>
      <c r="F38" s="1"/>
      <c r="G38" s="1"/>
      <c r="H38" s="1"/>
      <c r="I38" s="1"/>
    </row>
  </sheetData>
  <mergeCells count="5">
    <mergeCell ref="D25:F25"/>
    <mergeCell ref="D26:F26"/>
    <mergeCell ref="D27:F27"/>
    <mergeCell ref="D28:F28"/>
    <mergeCell ref="D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2017-04-18T08:54:16Z</dcterms:modified>
</cp:coreProperties>
</file>